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IMCA\ANUAL 2019\"/>
    </mc:Choice>
  </mc:AlternateContent>
  <bookViews>
    <workbookView xWindow="0" yWindow="0" windowWidth="28800" windowHeight="12132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D57" i="2"/>
  <c r="D59" i="2"/>
  <c r="E59" i="2"/>
</calcChain>
</file>

<file path=xl/sharedStrings.xml><?xml version="1.0" encoding="utf-8"?>
<sst xmlns="http://schemas.openxmlformats.org/spreadsheetml/2006/main" count="68" uniqueCount="59">
  <si>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</si>
  <si>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</si>
  <si>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</si>
  <si>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</si>
  <si>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</si>
  <si>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</si>
  <si>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</si>
  <si>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</si>
  <si>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</si>
  <si>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</si>
  <si>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</si>
  <si>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</si>
  <si>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</si>
  <si>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</si>
  <si>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</si>
  <si>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</si>
  <si>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</si>
  <si>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</si>
  <si>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</si>
  <si>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</si>
  <si>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</si>
  <si>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</si>
  <si>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</si>
  <si>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</si>
  <si>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</si>
  <si>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</si>
  <si>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</si>
  <si>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</si>
  <si>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</si>
  <si>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</si>
  <si>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</si>
  <si>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</si>
  <si>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</si>
  <si>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</si>
  <si>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</si>
  <si>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</si>
  <si>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</si>
  <si>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</si>
  <si>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</si>
  <si>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</si>
  <si>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</si>
  <si>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</si>
  <si>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</si>
  <si>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</si>
  <si>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</si>
  <si>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</si>
  <si>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</si>
  <si>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</si>
  <si>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</si>
  <si>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</si>
  <si>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</si>
  <si>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INSTITUTO MUNICIPAL DE CULTURA DE ACAMBARO GUANAJUATO
ESTADO DE FLUJOS DE EFECTIVO
DEL 1 DE ENERO AL AL 31 DE DICIEMBRE DEL 2019</t>
  </si>
  <si>
    <t>“Bajo protesta de decir verdad declaramos que los Estados Financieros y sus notas, son razonablemente correctos y son responsabilidad del emisor”.</t>
  </si>
  <si>
    <t xml:space="preserve"> _____________________________________________________</t>
  </si>
  <si>
    <t xml:space="preserve">  _______________________________________________</t>
  </si>
  <si>
    <t>ING. CARLOS SAUCEDO ESPINOSA</t>
  </si>
  <si>
    <t>C.P. DIANA AGUILAR DURAN</t>
  </si>
  <si>
    <t>DIRECTOR GENERAL DEL IMCA</t>
  </si>
  <si>
    <t>COORDINADORA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</si>
</sst>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center"/>
      <protection locked="0"/>
    </xf>
    <xf numFmtId="0" fontId="3" fillId="0" borderId="0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zoomScaleNormal="100" workbookViewId="0">
      <selection activeCell="D73" sqref="D73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5270034.71</v>
      </c>
      <c r="E5" s="14">
        <f>SUM(E6:E15)</f>
        <v>5106607.34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208668.07</v>
      </c>
      <c r="E9" s="17">
        <v>255614.06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0.399999999999999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5061366.6399999997</v>
      </c>
      <c r="E14" s="17">
        <v>4850993.28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5061525.04</v>
      </c>
      <c r="E16" s="14">
        <f>SUM(E17:E32)</f>
        <v>4967917.29</v>
      </c>
    </row>
    <row r="17" spans="1:5" x14ac:dyDescent="0.2">
      <c r="A17" s="26">
        <v>5110</v>
      </c>
      <c r="C17" s="15" t="s">
        <v>8</v>
      </c>
      <c r="D17" s="16">
        <v>2895334.24</v>
      </c>
      <c r="E17" s="17">
        <v>2782586.58</v>
      </c>
    </row>
    <row r="18" spans="1:5" x14ac:dyDescent="0.2">
      <c r="A18" s="26">
        <v>5120</v>
      </c>
      <c r="C18" s="15" t="s">
        <v>9</v>
      </c>
      <c r="D18" s="16">
        <v>210732.35</v>
      </c>
      <c r="E18" s="17">
        <v>197202.47</v>
      </c>
    </row>
    <row r="19" spans="1:5" x14ac:dyDescent="0.2">
      <c r="A19" s="26">
        <v>5130</v>
      </c>
      <c r="C19" s="15" t="s">
        <v>10</v>
      </c>
      <c r="D19" s="16">
        <v>912328.09</v>
      </c>
      <c r="E19" s="17">
        <v>871089.7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1043130.36</v>
      </c>
      <c r="E23" s="17">
        <v>1117038.54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208509.66999999993</v>
      </c>
      <c r="E33" s="14">
        <f>E5-E16</f>
        <v>138690.04999999981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175600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175600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-175600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0</v>
      </c>
      <c r="E47" s="14">
        <f>SUM(E48+E51)</f>
        <v>91975.63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0</v>
      </c>
      <c r="E51" s="17">
        <v>91975.63</v>
      </c>
    </row>
    <row r="52" spans="1:5" x14ac:dyDescent="0.2">
      <c r="A52" s="4"/>
      <c r="B52" s="11" t="s">
        <v>7</v>
      </c>
      <c r="C52" s="12"/>
      <c r="D52" s="13">
        <f>SUM(D53+D56)</f>
        <v>31500.05</v>
      </c>
      <c r="E52" s="14">
        <f>SUM(E53+E56)</f>
        <v>19760.64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31500.05</v>
      </c>
      <c r="E56" s="17">
        <v>19760.64</v>
      </c>
    </row>
    <row r="57" spans="1:5" x14ac:dyDescent="0.2">
      <c r="A57" s="18" t="s">
        <v>38</v>
      </c>
      <c r="C57" s="19"/>
      <c r="D57" s="13">
        <f>D47-D52</f>
        <v>-31500.05</v>
      </c>
      <c r="E57" s="14">
        <f>E47-E52</f>
        <v>72214.990000000005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177009.61999999994</v>
      </c>
      <c r="E59" s="14">
        <f>E57+E44+E33</f>
        <v>35305.039999999819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155620.07</v>
      </c>
      <c r="E61" s="14">
        <v>164130.57</v>
      </c>
    </row>
    <row r="62" spans="1:5" x14ac:dyDescent="0.2">
      <c r="A62" s="18" t="s">
        <v>41</v>
      </c>
      <c r="C62" s="19"/>
      <c r="D62" s="13">
        <v>332629.69</v>
      </c>
      <c r="E62" s="14">
        <v>155620.07</v>
      </c>
    </row>
    <row r="63" spans="1:5" x14ac:dyDescent="0.2">
      <c r="A63" s="22"/>
      <c r="B63" s="23"/>
      <c r="C63" s="24"/>
      <c r="D63" s="24"/>
      <c r="E63" s="25"/>
    </row>
    <row r="65" spans="2:6" x14ac:dyDescent="0.2">
      <c r="B65" s="33"/>
      <c r="C65" s="33"/>
      <c r="D65" s="33"/>
      <c r="E65" s="33"/>
    </row>
    <row r="66" spans="2:6" x14ac:dyDescent="0.2">
      <c r="C66" s="3" t="s">
        <v>52</v>
      </c>
    </row>
    <row r="70" spans="2:6" x14ac:dyDescent="0.2">
      <c r="C70" s="32" t="s">
        <v>53</v>
      </c>
      <c r="D70" s="33" t="s">
        <v>54</v>
      </c>
      <c r="E70" s="33"/>
      <c r="F70" s="33"/>
    </row>
    <row r="71" spans="2:6" x14ac:dyDescent="0.2">
      <c r="C71" s="32" t="s">
        <v>55</v>
      </c>
      <c r="D71" s="33" t="s">
        <v>56</v>
      </c>
      <c r="E71" s="33"/>
      <c r="F71" s="33"/>
    </row>
    <row r="72" spans="2:6" x14ac:dyDescent="0.2">
      <c r="C72" s="32" t="s">
        <v>57</v>
      </c>
      <c r="D72" s="33" t="s">
        <v>58</v>
      </c>
      <c r="E72" s="33"/>
      <c r="F72" s="33"/>
    </row>
  </sheetData>
  <sheetProtection formatCells="0" formatColumns="0" formatRows="0" autoFilter="0"/>
  <mergeCells count="6">
    <mergeCell ref="D72:F72"/>
    <mergeCell ref="A1:E1"/>
    <mergeCell ref="A2:C2"/>
    <mergeCell ref="B65:E65"/>
    <mergeCell ref="D70:F70"/>
    <mergeCell ref="D71:F71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212f5b6f-540c-444d-8783-9749c880513e"/>
    <ds:schemaRef ds:uri="http://schemas.microsoft.com/office/infopath/2007/PartnerControls"/>
    <ds:schemaRef ds:uri="http://schemas.openxmlformats.org/package/2006/metadata/core-properties"/>
    <ds:schemaRef ds:uri="45be96a9-161b-45e5-8955-82d7971c9a3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revision/>
  <dcterms:created xsi:type="dcterms:W3CDTF">2012-12-11T20:31:36Z</dcterms:created>
  <dcterms:modified xsi:type="dcterms:W3CDTF">2020-02-19T18:59:21Z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